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94474CA7-5E41-4E10-A51D-7172ECAD5626}" xr6:coauthVersionLast="47" xr6:coauthVersionMax="47" xr10:uidLastSave="{00000000-0000-0000-0000-000000000000}"/>
  <bookViews>
    <workbookView xWindow="1030" yWindow="1030" windowWidth="28790" windowHeight="15470" xr2:uid="{0996044D-90FD-4787-9D92-B24C9AF81F1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<sst xmlns="http://schemas.openxmlformats.org/spreadsheetml/2006/main" count="259" uniqueCount="187">
  <si>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</si>
  <si>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</si>
  <si>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</si>
  <si>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</si>
  <si>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</si>
  <si>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</si>
  <si>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</si>
  <si>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</si>
  <si>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</si>
  <si>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</si>
  <si>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</si>
  <si>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</si>
  <si>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</si>
  <si>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</si>
  <si>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MIERES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</si>
  <si>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</si>
  <si>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</si>
  <si>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</si>
  <si>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</si>
  <si>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</si>
  <si>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</si>
  <si>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</si>
  <si>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</si>
  <si>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</si>
  <si>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</si>
  <si>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</si>
  <si>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</si>
  <si>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</si>
  <si>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</si>
  <si>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</si>
  <si>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</si>
  <si>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</si>
  <si>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</si>
  <si>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</si>
  <si>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</si>
  <si>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</si>
  <si>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Mieres</t>
  </si>
  <si>
    <t>Morcín</t>
  </si>
  <si>
    <t>Riosa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</si>
  <si>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</si>
  <si>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</si>
  <si>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</si>
  <si>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</si>
  <si>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</si>
  <si>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</si>
  <si>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</si>
  <si>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</si>
  <si>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</si>
  <si>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</si>
  <si>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</si>
  <si>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</si>
  <si>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</si>
  <si>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</si>
  <si>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</si>
  <si>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</si>
  <si>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</si>
  <si>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</si>
  <si>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</si>
  <si>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</si>
  <si>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</si>
  <si>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</si>
  <si>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</si>
  <si>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</si>
  <si>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Rumania</t>
  </si>
  <si>
    <t>Colombia</t>
  </si>
  <si>
    <t>Marruecos</t>
  </si>
  <si>
    <t>Venezuela</t>
  </si>
  <si>
    <t>Polonia</t>
  </si>
  <si>
    <t>Argentina</t>
  </si>
  <si>
    <t>Cuba</t>
  </si>
  <si>
    <t>Ucrania</t>
  </si>
  <si>
    <t>Republica Dominicana</t>
  </si>
  <si>
    <t>Brasil</t>
  </si>
  <si>
    <t>Rusia</t>
  </si>
  <si>
    <t>Italia</t>
  </si>
  <si>
    <t>China</t>
  </si>
  <si>
    <t>Argelia</t>
  </si>
  <si>
    <t>Otros paises de Europa</t>
  </si>
  <si>
    <t>Paraguay</t>
  </si>
  <si>
    <t>Bulgaria</t>
  </si>
  <si>
    <t>Francia</t>
  </si>
  <si>
    <t>Reino Unido</t>
  </si>
  <si>
    <t>Pakistan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</si>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</sst>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1B3D82F-7055-4C35-A07A-9E8E3EF957A8}"/>
    <cellStyle name="Normal" xfId="0" builtinId="0"/>
    <cellStyle name="Normal 2" xfId="1" xr:uid="{EAD7C86C-E75E-45DB-84D7-32D5DDEC39FD}"/>
    <cellStyle name="Porcentaje 2" xfId="2" xr:uid="{171CC8B8-4DFE-4DC4-BD93-A39EBA9A16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F2-4E3E-A5CB-6C9B421003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F2-4E3E-A5CB-6C9B421003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F2-4E3E-A5CB-6C9B421003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F2-4E3E-A5CB-6C9B4210032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EF2-4E3E-A5CB-6C9B4210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54055</c:v>
              </c:pt>
              <c:pt idx="1">
                <c:v>53211</c:v>
              </c:pt>
              <c:pt idx="2">
                <c:v>52056</c:v>
              </c:pt>
              <c:pt idx="3">
                <c:v>51321</c:v>
              </c:pt>
              <c:pt idx="4">
                <c:v>50957</c:v>
              </c:pt>
              <c:pt idx="5">
                <c:v>50277</c:v>
              </c:pt>
              <c:pt idx="6">
                <c:v>49683</c:v>
              </c:pt>
              <c:pt idx="7">
                <c:v>49234</c:v>
              </c:pt>
              <c:pt idx="8">
                <c:v>48796</c:v>
              </c:pt>
              <c:pt idx="9">
                <c:v>47991</c:v>
              </c:pt>
              <c:pt idx="10" formatCode="#,##0">
                <c:v>47427</c:v>
              </c:pt>
              <c:pt idx="11" formatCode="#,##0">
                <c:v>46687</c:v>
              </c:pt>
              <c:pt idx="12" formatCode="#,##0">
                <c:v>45922</c:v>
              </c:pt>
              <c:pt idx="13" formatCode="#,##0">
                <c:v>45145</c:v>
              </c:pt>
              <c:pt idx="14" formatCode="#,##0">
                <c:v>44252</c:v>
              </c:pt>
              <c:pt idx="15" formatCode="#,##0">
                <c:v>43619</c:v>
              </c:pt>
              <c:pt idx="16" formatCode="#,##0">
                <c:v>42992</c:v>
              </c:pt>
              <c:pt idx="17" formatCode="#,##0">
                <c:v>42411</c:v>
              </c:pt>
              <c:pt idx="18" formatCode="#,##0">
                <c:v>41940</c:v>
              </c:pt>
              <c:pt idx="19" formatCode="#,##0">
                <c:v>41405</c:v>
              </c:pt>
              <c:pt idx="20" formatCode="#,##0">
                <c:v>40939</c:v>
              </c:pt>
              <c:pt idx="21" formatCode="#,##0">
                <c:v>40471</c:v>
              </c:pt>
              <c:pt idx="22" formatCode="#,##0">
                <c:v>40369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A0-4F8D-AEBD-F0BC21B5B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817-40FF-888A-BF362BA42F1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817-40FF-888A-BF362BA42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81-4957-B102-95F126FBE6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81-4957-B102-95F126FBE6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81-4957-B102-95F126FBE6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81-4957-B102-95F126FBE66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881-4957-B102-95F126FBE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B7-406D-9FF3-2BF5F064E5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B7-406D-9FF3-2BF5F064E5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B7-406D-9FF3-2BF5F064E5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EB7-406D-9FF3-2BF5F064E5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EB7-406D-9FF3-2BF5F064E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28-4FF4-B4C9-E37F5FA531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28-4FF4-B4C9-E37F5FA5317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528-4FF4-B4C9-E37F5FA5317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8-4FF4-B4C9-E37F5FA531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528-4FF4-B4C9-E37F5FA53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EC-493E-B156-6928C20AFF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EC-493E-B156-6928C20AFF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EC-493E-B156-6928C20AFF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EC-493E-B156-6928C20AFFC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EC-493E-B156-6928C20AFFC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EC-493E-B156-6928C20AFFC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FEC-493E-B156-6928C20AF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EF7FFC-FE9D-426A-BAF0-44AAF80DB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998377-0F06-4CE2-80B0-BD5DE9C76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F776EA-F7B2-4732-9E56-2643458F8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CCA895-C5D7-4D3D-904C-4B5F370A8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DFE06E-E08D-44DA-8E65-BA1AC450B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276653D-5B3F-43E6-88C8-161640BE9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4469567-3D72-40FC-9EEB-2D965130749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679CABA-1CD0-49CF-8CBC-FC5C0F8F2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4EFD2AB-777B-41D9-AABA-9E6B8333A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A06404-8503-4086-AB28-04C2243B2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D53C57B-49A3-49C3-9398-A7896AC75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A99F8E7-DF16-45A4-9048-AE13BFF3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249F66F-46F9-40EF-A42F-1C1A96442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609F9C-709C-4B8E-A168-9B3A10EA4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C6C591-5F34-44FA-9D7F-FC3E4126A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7642A2E-D40F-4531-AA9B-628FCC1CF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0884A2F-1BA1-41DC-97D5-4D467535C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55E4908-D991-4A40-A81D-3516A62E0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795181E-9A55-4EB7-B311-C181A648D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A7C617E-9C5D-44B8-BC39-322A36CA0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3847B4-F185-4299-87F5-14DA6C03A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A9CEA-A90C-478E-8C9E-AE079AC1ACF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MIERES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0BD38D4-AFAD-4AAD-8E59-1ECE37CB5DAF}"/>
    <hyperlink ref="B14:C14" location="Municipios!A1" display="Municipios" xr:uid="{360D1028-D5B0-4AB1-A143-8FC6CF48131E}"/>
    <hyperlink ref="B16:C16" location="'Datos Demograficos'!A1" display="Datos Demograficos" xr:uid="{F741603B-134A-487A-8841-E794D97081B9}"/>
    <hyperlink ref="B18:C18" location="Nacionalidades!A1" display="Nacionalidades" xr:uid="{EDD819B5-71F5-4093-9665-0886F8364850}"/>
    <hyperlink ref="H18:I18" location="Trabajo!A1" display="Trabajo" xr:uid="{10A7B8AC-2527-44C1-89C7-BAC270DA4D27}"/>
    <hyperlink ref="E12:F12" location="'Datos Economicos'!A1" display="Datos Económicos" xr:uid="{D085DF1E-9DFD-4983-8B5A-4F7077F39C9D}"/>
    <hyperlink ref="E14" location="Trafico!A1" display="Tráfico" xr:uid="{9073A46C-AAE5-447D-BF4F-104991744DA3}"/>
    <hyperlink ref="E16:F16" location="'Plazas Turisticas'!A1" display="Plazas Turisticas" xr:uid="{154170C9-8F5C-4562-8D34-A0F6877A94CC}"/>
    <hyperlink ref="E18:F18" location="Bancos!A1" display="Bancos" xr:uid="{B237F781-CE13-41D5-8CB4-F4E17CBE31E0}"/>
    <hyperlink ref="H12" location="Presupuestos!A1" display="Presupuestos" xr:uid="{0A540B27-2075-46D8-97AA-13C63A73288E}"/>
    <hyperlink ref="H14" location="'Datos Catastrales'!A1" display="Datos Catastrales" xr:uid="{070F50A2-2EAD-40D2-B54E-F98C733D0364}"/>
    <hyperlink ref="H16:I16" location="Hacienda!A1" display="Hacienda" xr:uid="{4DBF1B0A-6533-40B4-9566-69AF37ADCCE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AF99-9B29-4DCB-BAD1-D08CB48E4E8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13</v>
      </c>
      <c r="C15" s="115">
        <v>10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-0.1875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74431E0-1990-402C-AFA0-77C8888B951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5DC5-2AD0-47EA-9D70-E25B6B96DFE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12797.656859999999</v>
      </c>
      <c r="C16" s="136">
        <v>531</v>
      </c>
      <c r="D16" s="136">
        <v>10483.430050000001</v>
      </c>
      <c r="E16" s="136">
        <v>16230.006170000001</v>
      </c>
      <c r="F16" s="136">
        <v>64.406009999999995</v>
      </c>
      <c r="G16" s="136">
        <v>0</v>
      </c>
      <c r="H16" s="136">
        <v>1816.1229999999998</v>
      </c>
      <c r="I16" s="136">
        <v>300</v>
      </c>
      <c r="J16" s="136">
        <v>0</v>
      </c>
      <c r="K16" s="137">
        <v>42222.622089999997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17810.753069999999</v>
      </c>
      <c r="C20" s="136">
        <v>18930.830050000004</v>
      </c>
      <c r="D20" s="136">
        <v>16.206009999999999</v>
      </c>
      <c r="E20" s="136">
        <v>2879.2940100000001</v>
      </c>
      <c r="F20" s="136">
        <v>1953.8089499999999</v>
      </c>
      <c r="G20" s="136">
        <v>0</v>
      </c>
      <c r="H20" s="136">
        <v>300</v>
      </c>
      <c r="I20" s="136">
        <v>161.73000000000002</v>
      </c>
      <c r="J20" s="137">
        <v>42222.622089999997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15957.668369999999</v>
      </c>
      <c r="C24" s="136">
        <v>6498.7545099999998</v>
      </c>
      <c r="D24" s="136">
        <v>7820.6435300000003</v>
      </c>
      <c r="E24" s="136">
        <v>867.24889999999994</v>
      </c>
      <c r="F24" s="136">
        <v>10906.57077</v>
      </c>
      <c r="G24" s="136">
        <v>171.73601000000002</v>
      </c>
      <c r="H24" s="137">
        <v>42222.622089999997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61009B9-6D4E-4BC2-9867-6D30398AD2C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D7A8-D1A9-4EAF-8B23-4A70800BE52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45083</v>
      </c>
      <c r="E15" s="150" t="s">
        <v>173</v>
      </c>
      <c r="F15" s="151">
        <v>16110</v>
      </c>
      <c r="G15" s="20"/>
      <c r="I15" s="100" t="s">
        <v>174</v>
      </c>
      <c r="J15" s="149">
        <v>36832</v>
      </c>
      <c r="K15" s="23"/>
    </row>
    <row r="16" spans="1:11" ht="51" customHeight="1" x14ac:dyDescent="0.3">
      <c r="A16" s="20"/>
      <c r="B16" s="150" t="s">
        <v>175</v>
      </c>
      <c r="C16" s="152">
        <v>1271864.0344299998</v>
      </c>
      <c r="E16" s="150" t="s">
        <v>176</v>
      </c>
      <c r="F16" s="153">
        <v>829.77729999999997</v>
      </c>
      <c r="G16" s="20"/>
      <c r="I16" s="150" t="s">
        <v>177</v>
      </c>
      <c r="J16" s="152">
        <v>23111</v>
      </c>
      <c r="K16" s="23"/>
    </row>
    <row r="17" spans="1:13" ht="51" customHeight="1" thickBot="1" x14ac:dyDescent="0.35">
      <c r="A17" s="20"/>
      <c r="B17" s="150" t="s">
        <v>178</v>
      </c>
      <c r="C17" s="152">
        <v>806634.99829000002</v>
      </c>
      <c r="E17" s="150" t="s">
        <v>179</v>
      </c>
      <c r="F17" s="153">
        <v>264.74329999999998</v>
      </c>
      <c r="G17" s="20"/>
      <c r="I17" s="154" t="s">
        <v>180</v>
      </c>
      <c r="J17" s="155">
        <v>45384.099999999991</v>
      </c>
      <c r="K17" s="23"/>
    </row>
    <row r="18" spans="1:13" ht="51" customHeight="1" thickBot="1" x14ac:dyDescent="0.35">
      <c r="A18" s="20"/>
      <c r="B18" s="154" t="s">
        <v>181</v>
      </c>
      <c r="C18" s="156">
        <v>465229.03613999998</v>
      </c>
      <c r="D18" s="157"/>
      <c r="E18" s="154" t="s">
        <v>182</v>
      </c>
      <c r="F18" s="158">
        <v>565.03399999999999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274431C-7FE0-42AA-AB6B-BB35674DE1A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A226A-8B6C-44FB-9DAF-6DEA8B5DAFF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20630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3410.2167144934556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21152.197953465824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0.93957259282591532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DFB6606-B03D-4DAE-8420-E18522BE5F1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D3589-0300-4756-B1B0-2B2BF94F7E7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242.57999420166016</v>
      </c>
      <c r="H14" s="25" t="s">
        <v>17</v>
      </c>
      <c r="I14" s="26">
        <v>2.2874115321079736E-2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40369</v>
      </c>
      <c r="H16" s="25" t="s">
        <v>17</v>
      </c>
      <c r="I16" s="26">
        <v>3.9985182235719327E-2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3.4234189600931407E-2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166.41520720971195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1.8481458544923086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804</v>
      </c>
      <c r="H24" s="25" t="s">
        <v>17</v>
      </c>
      <c r="I24" s="26">
        <v>2.5068595659765526E-2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7255</v>
      </c>
      <c r="H26" s="25" t="s">
        <v>17</v>
      </c>
      <c r="I26" s="26">
        <v>2.1469387996673799E-2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2857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514</v>
      </c>
      <c r="H30" s="25" t="s">
        <v>17</v>
      </c>
      <c r="I30" s="26">
        <v>6.0073397068792223E-3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13</v>
      </c>
      <c r="H32" s="25" t="s">
        <v>17</v>
      </c>
      <c r="I32" s="26">
        <v>1.9548872180451128E-2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28717</v>
      </c>
      <c r="H36" s="25" t="s">
        <v>17</v>
      </c>
      <c r="I36" s="26">
        <v>4.0551513003398945E-2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42935.862950000002</v>
      </c>
      <c r="H38" s="25" t="s">
        <v>17</v>
      </c>
      <c r="I38" s="26">
        <v>3.845954988876004E-2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21152.197953465824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61F6A2A-9074-4427-90C8-9C23B417D66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5C09-032D-42E7-98A8-9A4CD3F5DAE4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242.57999420166016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18.899999999999999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1.8481458544923086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36118</v>
      </c>
    </row>
    <row r="25" spans="1:7" x14ac:dyDescent="0.3">
      <c r="B25" s="49" t="s">
        <v>37</v>
      </c>
      <c r="C25" s="50">
        <v>2536</v>
      </c>
    </row>
    <row r="26" spans="1:7" x14ac:dyDescent="0.3">
      <c r="B26" s="49" t="s">
        <v>38</v>
      </c>
      <c r="C26" s="50">
        <v>1715</v>
      </c>
    </row>
  </sheetData>
  <mergeCells count="3">
    <mergeCell ref="C6:E6"/>
    <mergeCell ref="C8:E8"/>
    <mergeCell ref="C10:E10"/>
  </mergeCells>
  <hyperlinks>
    <hyperlink ref="A7" location="Indice!A1" display="Índice" xr:uid="{C6E5DDFE-2B03-4A4C-8CA0-2C6E48D5909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EDB6A-F4F1-4335-82E1-EEF630FBB51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40369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0.52109291783299061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3.4234189600931407E-2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0.63941682910981157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166.41520720971195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0.30696821818722286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176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131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650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-474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3642</v>
      </c>
      <c r="H35" s="61"/>
      <c r="I35" s="61">
        <v>4221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1852</v>
      </c>
      <c r="H37" s="63">
        <v>1790</v>
      </c>
      <c r="I37" s="63">
        <v>2148</v>
      </c>
      <c r="J37" s="63">
        <v>2073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9C6245E-C92B-474C-B00F-C4BB5D6F0D3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25AE-22DF-4788-B685-60F187E7949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38987</v>
      </c>
      <c r="D11" s="66"/>
      <c r="E11" s="67" t="s">
        <v>53</v>
      </c>
      <c r="F11" s="65">
        <v>1382</v>
      </c>
      <c r="G11" s="67" t="s">
        <v>54</v>
      </c>
      <c r="H11" s="66"/>
      <c r="I11" s="65">
        <v>592</v>
      </c>
      <c r="J11" s="67" t="s">
        <v>55</v>
      </c>
      <c r="K11" s="68">
        <v>174</v>
      </c>
    </row>
    <row r="12" spans="1:11" ht="30.75" customHeight="1" thickBot="1" x14ac:dyDescent="0.35">
      <c r="B12" s="64" t="s">
        <v>56</v>
      </c>
      <c r="C12" s="65">
        <v>540</v>
      </c>
      <c r="D12" s="67"/>
      <c r="E12" s="67" t="s">
        <v>57</v>
      </c>
      <c r="F12" s="65">
        <v>62</v>
      </c>
      <c r="G12" s="67" t="s">
        <v>58</v>
      </c>
      <c r="H12" s="67"/>
      <c r="I12" s="65">
        <v>1</v>
      </c>
      <c r="J12" s="67" t="s">
        <v>59</v>
      </c>
      <c r="K12" s="68">
        <v>13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40369</v>
      </c>
      <c r="J14" s="69"/>
      <c r="K14" s="69"/>
    </row>
    <row r="16" spans="1:11" x14ac:dyDescent="0.3">
      <c r="B16" s="21" t="s">
        <v>62</v>
      </c>
      <c r="C16" s="76">
        <v>153</v>
      </c>
    </row>
    <row r="17" spans="2:3" x14ac:dyDescent="0.3">
      <c r="B17" s="21" t="s">
        <v>63</v>
      </c>
      <c r="C17" s="76">
        <v>144</v>
      </c>
    </row>
    <row r="18" spans="2:3" x14ac:dyDescent="0.3">
      <c r="B18" s="21" t="s">
        <v>64</v>
      </c>
      <c r="C18" s="76">
        <v>133</v>
      </c>
    </row>
    <row r="19" spans="2:3" x14ac:dyDescent="0.3">
      <c r="B19" s="21" t="s">
        <v>65</v>
      </c>
      <c r="C19" s="76">
        <v>119</v>
      </c>
    </row>
    <row r="20" spans="2:3" x14ac:dyDescent="0.3">
      <c r="B20" s="21" t="s">
        <v>66</v>
      </c>
      <c r="C20" s="76">
        <v>106</v>
      </c>
    </row>
    <row r="21" spans="2:3" x14ac:dyDescent="0.3">
      <c r="B21" s="21" t="s">
        <v>67</v>
      </c>
      <c r="C21" s="76">
        <v>64</v>
      </c>
    </row>
    <row r="22" spans="2:3" x14ac:dyDescent="0.3">
      <c r="B22" s="21" t="s">
        <v>68</v>
      </c>
      <c r="C22" s="76">
        <v>58</v>
      </c>
    </row>
    <row r="23" spans="2:3" x14ac:dyDescent="0.3">
      <c r="B23" s="21" t="s">
        <v>69</v>
      </c>
      <c r="C23" s="76">
        <v>49</v>
      </c>
    </row>
    <row r="24" spans="2:3" x14ac:dyDescent="0.3">
      <c r="B24" s="21" t="s">
        <v>70</v>
      </c>
      <c r="C24" s="76">
        <v>47</v>
      </c>
    </row>
    <row r="25" spans="2:3" x14ac:dyDescent="0.3">
      <c r="B25" s="21" t="s">
        <v>71</v>
      </c>
      <c r="C25" s="76">
        <v>41</v>
      </c>
    </row>
    <row r="26" spans="2:3" x14ac:dyDescent="0.3">
      <c r="B26" s="21" t="s">
        <v>72</v>
      </c>
      <c r="C26" s="76">
        <v>40</v>
      </c>
    </row>
    <row r="27" spans="2:3" x14ac:dyDescent="0.3">
      <c r="B27" s="21" t="s">
        <v>73</v>
      </c>
      <c r="C27" s="76">
        <v>39</v>
      </c>
    </row>
    <row r="28" spans="2:3" x14ac:dyDescent="0.3">
      <c r="B28" s="21" t="s">
        <v>74</v>
      </c>
      <c r="C28" s="76">
        <v>35</v>
      </c>
    </row>
    <row r="29" spans="2:3" x14ac:dyDescent="0.3">
      <c r="B29" s="21" t="s">
        <v>75</v>
      </c>
      <c r="C29" s="76">
        <v>31</v>
      </c>
    </row>
    <row r="30" spans="2:3" x14ac:dyDescent="0.3">
      <c r="B30" s="21" t="s">
        <v>76</v>
      </c>
      <c r="C30" s="76">
        <v>30</v>
      </c>
    </row>
    <row r="31" spans="2:3" x14ac:dyDescent="0.3">
      <c r="B31" s="21" t="s">
        <v>77</v>
      </c>
      <c r="C31" s="76">
        <v>26</v>
      </c>
    </row>
    <row r="32" spans="2:3" x14ac:dyDescent="0.3">
      <c r="B32" s="21" t="s">
        <v>78</v>
      </c>
      <c r="C32" s="76">
        <v>24</v>
      </c>
    </row>
    <row r="33" spans="2:3" x14ac:dyDescent="0.3">
      <c r="B33" s="21" t="s">
        <v>79</v>
      </c>
      <c r="C33" s="76">
        <v>17</v>
      </c>
    </row>
    <row r="34" spans="2:3" x14ac:dyDescent="0.3">
      <c r="B34" s="21" t="s">
        <v>80</v>
      </c>
      <c r="C34" s="76">
        <v>15</v>
      </c>
    </row>
    <row r="35" spans="2:3" x14ac:dyDescent="0.3">
      <c r="B35" s="21" t="s">
        <v>81</v>
      </c>
      <c r="C35" s="76">
        <v>15</v>
      </c>
    </row>
    <row r="36" spans="2:3" x14ac:dyDescent="0.3">
      <c r="B36" s="21" t="s">
        <v>82</v>
      </c>
      <c r="C36" s="76">
        <v>15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C6EA546-1D2A-478A-B351-30F6723636E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DA9F-BD46-4E7E-B68A-ED8BB171DD0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5273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4187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2857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1330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0.15492137449039023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170</v>
      </c>
      <c r="E28" s="89">
        <v>150</v>
      </c>
      <c r="F28" s="89">
        <v>3636</v>
      </c>
      <c r="G28" s="90">
        <v>3299</v>
      </c>
      <c r="H28" s="90">
        <f>SUM(D28:G28)</f>
        <v>7255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A937E2B-7D3A-4121-94D9-846DF08A5DF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824DE-E481-4F51-AF62-18A3D64841B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798</v>
      </c>
      <c r="D15" s="107">
        <v>4361</v>
      </c>
      <c r="E15" s="108">
        <v>123</v>
      </c>
      <c r="G15" s="105" t="s">
        <v>95</v>
      </c>
      <c r="H15" s="109">
        <v>4</v>
      </c>
      <c r="I15" s="107">
        <v>114</v>
      </c>
      <c r="J15" s="107">
        <v>2756</v>
      </c>
      <c r="K15" s="110">
        <v>2408</v>
      </c>
      <c r="L15" s="111"/>
      <c r="M15" s="105" t="s">
        <v>95</v>
      </c>
      <c r="N15" s="112">
        <v>1601</v>
      </c>
      <c r="O15" s="112">
        <v>1784</v>
      </c>
      <c r="P15" s="112">
        <v>672</v>
      </c>
      <c r="Q15" s="108">
        <v>1225</v>
      </c>
      <c r="R15" s="23"/>
    </row>
    <row r="16" spans="1:18" ht="34.5" customHeight="1" thickBot="1" x14ac:dyDescent="0.35">
      <c r="A16" s="20"/>
      <c r="B16" s="113" t="s">
        <v>107</v>
      </c>
      <c r="C16" s="114">
        <v>324</v>
      </c>
      <c r="D16" s="115">
        <v>361</v>
      </c>
      <c r="E16" s="116">
        <v>119</v>
      </c>
      <c r="G16" s="113" t="s">
        <v>107</v>
      </c>
      <c r="H16" s="114">
        <v>3</v>
      </c>
      <c r="I16" s="115">
        <v>29</v>
      </c>
      <c r="J16" s="115">
        <v>318</v>
      </c>
      <c r="K16" s="116">
        <v>454</v>
      </c>
      <c r="L16" s="111"/>
      <c r="M16" s="113" t="s">
        <v>107</v>
      </c>
      <c r="N16" s="115">
        <v>701</v>
      </c>
      <c r="O16" s="115">
        <v>92</v>
      </c>
      <c r="P16" s="115">
        <v>8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778FD5A-EE32-4F5A-B4AE-FEA2BA3610E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14FD-4A2B-4FC0-9FE4-CAF2FCB6F64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22189</v>
      </c>
      <c r="C15" s="115">
        <v>2258</v>
      </c>
      <c r="D15" s="115">
        <v>3440</v>
      </c>
      <c r="E15" s="115">
        <v>113</v>
      </c>
      <c r="F15" s="115">
        <v>107</v>
      </c>
      <c r="G15" s="116">
        <v>610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14592</v>
      </c>
      <c r="C21" s="115">
        <v>9120</v>
      </c>
      <c r="D21" s="116">
        <v>23712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BF5DEAD-F7D0-4BA7-B14D-B514A109AF9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D6A8-1C3A-411B-BDD2-A792CD46C30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2</v>
      </c>
      <c r="D16" s="122">
        <v>0</v>
      </c>
      <c r="E16" s="122">
        <v>9</v>
      </c>
      <c r="F16" s="122">
        <v>19</v>
      </c>
      <c r="G16" s="123">
        <v>2</v>
      </c>
      <c r="H16" s="124">
        <v>32</v>
      </c>
      <c r="I16" s="23"/>
    </row>
    <row r="17" spans="1:9" ht="32.25" customHeight="1" thickBot="1" x14ac:dyDescent="0.35">
      <c r="A17" s="20"/>
      <c r="B17" s="125" t="s">
        <v>127</v>
      </c>
      <c r="C17" s="115">
        <v>2</v>
      </c>
      <c r="D17" s="115">
        <v>0</v>
      </c>
      <c r="E17" s="115">
        <v>11</v>
      </c>
      <c r="F17" s="115">
        <v>19</v>
      </c>
      <c r="G17" s="126">
        <v>2</v>
      </c>
      <c r="H17" s="116">
        <v>34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48</v>
      </c>
      <c r="D22" s="122">
        <v>0</v>
      </c>
      <c r="E22" s="122">
        <v>180</v>
      </c>
      <c r="F22" s="122">
        <v>173</v>
      </c>
      <c r="G22" s="123">
        <v>79</v>
      </c>
      <c r="H22" s="124">
        <v>480</v>
      </c>
      <c r="I22" s="23"/>
    </row>
    <row r="23" spans="1:9" ht="32.25" customHeight="1" thickBot="1" x14ac:dyDescent="0.35">
      <c r="A23" s="20"/>
      <c r="B23" s="125" t="s">
        <v>127</v>
      </c>
      <c r="C23" s="115">
        <v>48</v>
      </c>
      <c r="D23" s="115">
        <v>0</v>
      </c>
      <c r="E23" s="115">
        <v>214</v>
      </c>
      <c r="F23" s="115">
        <v>173</v>
      </c>
      <c r="G23" s="126">
        <v>79</v>
      </c>
      <c r="H23" s="116">
        <v>514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B5E6455-1D5C-4878-9D8B-78252525B05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2025-06-02T10:17:30Z</dcterms:modified>
</cp:coreProperties>
</file>